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408" activeTab="0"/>
  </bookViews>
  <sheets>
    <sheet name="прил.2" sheetId="1" r:id="rId1"/>
  </sheets>
  <definedNames/>
  <calcPr fullCalcOnLoad="1" fullPrecision="0"/>
</workbook>
</file>

<file path=xl/sharedStrings.xml><?xml version="1.0" encoding="utf-8"?>
<sst xmlns="http://schemas.openxmlformats.org/spreadsheetml/2006/main" count="164" uniqueCount="164">
  <si>
    <t>ЗАДОЛЖЕННОСТЬ И ПЕРЕРАСЧЕТЫ ПО ОТМЕНЕННЫМ  НАЛОГАМ  СБОРАМ  И ИНЫМ ОБЯЗАТЕЛЬНЫМ ПЛАТЕЖАМ</t>
  </si>
  <si>
    <t>1 09 00000 00 0000 000</t>
  </si>
  <si>
    <t>1 09 01000 00 0000 000</t>
  </si>
  <si>
    <t>1 09 01030 05 0000 110</t>
  </si>
  <si>
    <t>Прочие налоги и сборы ( по отмененным налогам и сборам субъектов РФ)</t>
  </si>
  <si>
    <t>1 09 06000 02 0000 110</t>
  </si>
  <si>
    <t>Налог с продаж</t>
  </si>
  <si>
    <t>1 09 06010 02 0000 110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</si>
  <si>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 автономных учреждений ,а также имущества государственных и муниципальных унитарных предприятий,в том числе казенных)</t>
  </si>
  <si>
    <t>1 11 05025 05 0000 120</t>
  </si>
  <si>
    <t>1 11 05035 05 0000 120</t>
  </si>
  <si>
    <t>1 14 06025 05 0000 430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</si>
  <si>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</si>
  <si>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</si>
  <si>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</si>
  <si>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 в области налогов и сборов, предусмотренные Кодексом РФ об административных правонарушениях</t>
  </si>
  <si>
    <t>1 16 03030 01 0000 140</t>
  </si>
  <si>
    <t>1 16 08010 01 0000 140</t>
  </si>
  <si>
    <t>1 16 25010 01 0000 140</t>
  </si>
  <si>
    <t>1 16 25030 01 0000 140</t>
  </si>
  <si>
    <t xml:space="preserve">Денежные взыскания (штрафы) за нарушение законодательства в области охраны окружающей среды </t>
  </si>
  <si>
    <t>1 16 25050 01 0000 140</t>
  </si>
  <si>
    <t xml:space="preserve">Денежные взыскания (штрафы) за нарушение  земельного законодательства </t>
  </si>
  <si>
    <t>1 16 25060 01 0000 140</t>
  </si>
  <si>
    <t>1 16 28000 01 0000 140</t>
  </si>
  <si>
    <t>1 16 30000 01 0000 140</t>
  </si>
  <si>
    <t>Прочие поступления от денежных взысканий ( штрафов) и иных сумм в возмещение ущерба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</si>
  <si>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</si>
  <si>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</si>
  <si>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 бюджетов муниципальных районов</t>
  </si>
  <si>
    <t>1 17 05050 05 0000 180</t>
  </si>
  <si>
    <t>2О2  01000 00 0000 151</t>
  </si>
  <si>
    <t>Прочие субсидии бюджетам муниципальных районов</t>
  </si>
  <si>
    <t>2 02 02999 05 0000 151</t>
  </si>
  <si>
    <t>2 02 04025 05 0000 151</t>
  </si>
  <si>
    <t>2 02 030000 00 0000 151</t>
  </si>
  <si>
    <t>2 02 03022 05 0000 151</t>
  </si>
  <si>
    <t>Субвенции бюджетам  муниципальных районов на выполнение  передаваемых полномочий субъектов РФ</t>
  </si>
  <si>
    <t>2 02 03024 05 0000 151</t>
  </si>
  <si>
    <t>Прочие субвенции бюджетам муниципальных районов</t>
  </si>
  <si>
    <t>2 02 03999 05 0000 151</t>
  </si>
  <si>
    <t>к Решению Думы</t>
  </si>
  <si>
    <t>муниципального образования</t>
  </si>
  <si>
    <t>" Баяндаевский район"</t>
  </si>
  <si>
    <t>(тыс. рублей)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</si>
  <si>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</si>
  <si>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</si>
  <si>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</si>
  <si>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</si>
  <si>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</si>
  <si>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</si>
  <si>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</si>
  <si>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</si>
  <si>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1 13 00000 00 0000 000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</si>
  <si>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</si>
  <si>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</si>
  <si>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</si>
  <si>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</si>
  <si>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1 11 05020 00 0000 120</t>
  </si>
  <si>
    <t>1 16 90000 00 0000 140</t>
  </si>
  <si>
    <t>1 17 00000 00 0000 000</t>
  </si>
  <si>
    <t>Прочие неналоговые доходы</t>
  </si>
  <si>
    <t>1 17 05000 00 0000 180</t>
  </si>
  <si>
    <t>2 00 00000 00 0000 000</t>
  </si>
  <si>
    <t>2 02 02000 00 0000 151</t>
  </si>
  <si>
    <t>Субвенции бюджетам субъектов Российской Федерации и муниципальных образований</t>
  </si>
  <si>
    <t>Итого доходов</t>
  </si>
  <si>
    <t>НАЛОГОВЫЕ И НЕНАЛОГОВЫЕ ДОХОДЫ</t>
  </si>
  <si>
    <t xml:space="preserve">Наименование 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</si>
  <si>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</si>
  <si>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</si>
  <si>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</si>
  <si>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</si>
  <si>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</si>
  <si>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</si>
  <si>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1 01 01010 00 0000 110</t>
  </si>
  <si>
    <t>Налог на доходы физических лиц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</si>
  <si>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</si>
  <si>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</si>
  <si>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</si>
  <si>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</si>
  <si>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</si>
  <si>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НАЛОГИ НА СОВОКУПНЫЙ ДОХОД</t>
  </si>
  <si>
    <t>1 05 00000 00 0000 000</t>
  </si>
  <si>
    <t>Единый сельскохозяйственный налог</t>
  </si>
  <si>
    <t>ГОСУДАРСТВЕННАЯ ПОШЛИНА</t>
  </si>
  <si>
    <t>1 08 00000 00 0000 000</t>
  </si>
  <si>
    <t>1 08 07000 01 0000 110</t>
  </si>
  <si>
    <t>Единый налог на вмененный доход для отдельных видов деятельности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</si>
  <si>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</si>
  <si>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</si>
  <si>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судьями.</t>
  </si>
  <si>
    <t>1 08 03000 01 0000 110</t>
  </si>
  <si>
    <t>1 08 03010 01 0000 110</t>
  </si>
  <si>
    <t>Государственная пошлина за государственную регистрацию,а также за совершение прочих юридически значимых  действий.</t>
  </si>
  <si>
    <t>108  07084 01 0000 110</t>
  </si>
  <si>
    <t>Субвенции бюджетам муниципальных районов на предоставление гражданам субсидий на оплату жилого помещения и коммунальных услуг.</t>
  </si>
  <si>
    <t>Государственная пошлина по делам, рассматриваемым в судах общей юрисдикции, мировыми судьями.(за исключением Верховного Суда РФ)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</si>
  <si>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РФ,зачисляемая в бюджеты муниципальных районов.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</si>
  <si>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</si>
  <si>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бюджеты,мобилизуемый на территориях муниципальных районов.</t>
  </si>
  <si>
    <t xml:space="preserve"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 </t>
  </si>
  <si>
    <t>Доходы, от сдачи в аренду имущества, находящегося в оперативном  управлении  органов государственной  власти, органов местного самоуправления, государственных  внебюджетных  фондов и созданных ими учреждений ( за исключением имущества бюджетных и автономных учреждений )</t>
  </si>
  <si>
    <t>Доходы, от сдачи в аренду имущества, находящегося в оперативном  управлении  органов  управления муниципальных районов  и созданных ими учреждений ( за исключением имущества муниципальных бюджетных и автономных учреждений )</t>
  </si>
  <si>
    <t>ДОХОДЫ ОТ ОКАЗАНИЯ ПЛАТНЫХ УСЛУГ(РАБОТ)  И КОМПЕНСАЦИИ ЗАТРАТ ГОСУДАРСТВА</t>
  </si>
  <si>
    <t>1 14 02052 05 0000 410</t>
  </si>
  <si>
    <t>Доходы от продажи земельных участков, находящихся в собственности муниципальных районов( за исключением земельных участков муниципальных бюджетных и автономных учреждений)</t>
  </si>
  <si>
    <t>1 16 06000 01 0000 140</t>
  </si>
  <si>
    <t>1 16 21050 05 0000 140</t>
  </si>
  <si>
    <t>1 16 250000 00 0000 140</t>
  </si>
  <si>
    <t>Денежные взыскания (штрафы) за нарушение законодательства в области обеспечения санитарно- эпидемиологического  благополучия человека  и законодательства в сфере защиты прав потребителей</t>
  </si>
  <si>
    <t xml:space="preserve">Денежные взыскания (штрафы) за  правонарушения  в области  дорожного движения </t>
  </si>
  <si>
    <t>ПРОЧИЕ  НЕНАЛОГОВЫЕ ДОХОДЫ</t>
  </si>
  <si>
    <t>Дотации бюджетам муниципальных районов на выравнивание бюджетной обеспеченности</t>
  </si>
  <si>
    <t>2 02 04014 05 0000 151</t>
  </si>
  <si>
    <t>Налог на доходы физических лиц с доходов, полученных от осуществления деятельности физическими лицами, заоегистрированными в качестве индивидуальных предпринимателей,нотариусов,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</si>
  <si>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</si>
  <si>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муниципальных районов на обеспечение жильем молодых семей</t>
  </si>
  <si>
    <t>2 02 02008 05 0000 151</t>
  </si>
  <si>
    <t>Иные межбюджетные трансферты</t>
  </si>
  <si>
    <t>2 02 04000 00 0000 151</t>
  </si>
  <si>
    <t>1 12 01040 01 0000 120</t>
  </si>
  <si>
    <t>Плата за размещение отходов производства и потребления</t>
  </si>
  <si>
    <t>1 13 02995 05 0000 130</t>
  </si>
  <si>
    <t>Прочие доходы от компенсации затрат бюджетов муниципальных районов</t>
  </si>
  <si>
    <t>1 16 43000 01 0000 140</t>
  </si>
  <si>
    <t>Дотации бюджетам муниципальных районов на поддержку мер по обеспечению сбалансированности бюджетов.</t>
  </si>
  <si>
    <t>2О2  01001 05 0000 151</t>
  </si>
  <si>
    <t>2О2  01003 05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</si>
  <si>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</si>
  <si>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1 14 02050 05 0000 410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</si>
  <si>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</si>
  <si>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1 14 06020 05 0000 430</t>
  </si>
  <si>
    <t>Код бюджетной</t>
  </si>
  <si>
    <t>классификации</t>
  </si>
  <si>
    <t>Российской Федерации</t>
  </si>
  <si>
    <t xml:space="preserve">                             Сумма</t>
  </si>
  <si>
    <t>Приложение 3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</si>
  <si>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</si>
  <si>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2 02 03007 05 0000 151</t>
  </si>
  <si>
    <t>" О бюджете на 2015год</t>
  </si>
  <si>
    <t>и на плановый период 2016  и 2017 годов"</t>
  </si>
  <si>
    <t>плановый  период  2016  и 2017  годов</t>
  </si>
  <si>
    <t>2017 год</t>
  </si>
  <si>
    <t>Поступление  доходов в  бюджет   М О " Баяндаевский район" на</t>
  </si>
  <si>
    <t>Налог на доходы физических лиц в виде фиксированных авансовых платежей с доходов,полученных физическими лицами, являющимися иностранными гражданами, осуществляющими трудовую деятельность по найму у физических лиц на основании  патента в соответствии со статьей 227/1 Налогового кодекса Российской Федерации</t>
  </si>
  <si>
    <t>Денежные взыскания (штрафы) за административные правонарушения  в области  государственного регулирования производства и оборота этилового спирта, алькогольной, спиртосодержащей   продукции.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</si>
  <si>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районов.</t>
  </si>
  <si>
    <t>Денежные взыскания (штрафы) за нарушение законодательства 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</si>
  <si>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</si>
  <si>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правонарушениях.</t>
  </si>
  <si>
    <t>БЕЗВОЗМЕЗДНЫЕ ПОСТУПЛЕНИЯ ОТ ДРУГИХ БЮДЖЕТОВ БЮДЖЕТНОЙ СИСТЕМЫ РОССИЙСКОЙ ФЕДЕРАЦИИ</t>
  </si>
  <si>
    <t>Субсидии бюджетам бюджжетной системы Российской Федерации  (межбюджетные субсидии)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</si>
  <si>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</si>
  <si>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</si>
  <si>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2016 год</t>
  </si>
  <si>
    <t>Доходы от реализации имущества, находящегося 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 и автономных учреждений) в части реализации основных средств по уквзанному имуществу. а также имущества муниципальных унитарных предприятий ,в том числе казенных), в части реализации основных средств по указанному имуществу.</t>
  </si>
  <si>
    <t>Доходы от реализации имущества, находящегося  в собственности  муниципальных районов ( за  исключением движимого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имуществу.</t>
  </si>
  <si>
    <t>Денежные взыскания (штрафы) за нарушение законодательства о налогах и сборах, предусмотренные ст 116, 118, 119 п 1и 2 ст 120, ст 125,126,128,129,129/1,132,133,134,135,135/1 Налогового кодекса Российской Федерации.</t>
  </si>
  <si>
    <t>Денежные взыскания (штрафы) за нарушение законодательства о применении ККТ при осуществлении наличных денежных расчетов  и (или) расчетов с использованием платежных карт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</si>
  <si>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законодательства.</t>
  </si>
  <si>
    <t>Дотации бюджетам субъектов Российской Федерации  и  муниципальных образований.</t>
  </si>
  <si>
    <t>Доходы, получаемые в виде арендной платы , а также  средства от продажи права на заключение договоров аренды за  земли,находящиеся в собственности муниципальных районов (за исключением земельных участков муниципальных бюджетных и автономных учреждений)</t>
  </si>
  <si>
    <t>от 29 12   2014г   №4/4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</si>
</sst>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_-* #,##0.0_р_._-;\-* #,##0.0_р_._-;_-* &quot;-&quot;??_р_._-;_-@_-"/>
    <numFmt numFmtId="172" formatCode="_-* #,##0_р_._-;\-* #,##0_р_._-;_-* &quot;-&quot;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%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>
      <alignment horizontal="left" wrapText="1" indent="1"/>
    </xf>
    <xf numFmtId="3" fontId="5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4">
      <selection activeCell="C15" sqref="C15"/>
    </sheetView>
  </sheetViews>
  <sheetFormatPr defaultColWidth="9.125" defaultRowHeight="12.75"/>
  <cols>
    <col min="1" max="1" width="49.00390625" style="9" customWidth="1"/>
    <col min="2" max="2" width="20.125" style="9" customWidth="1"/>
    <col min="3" max="3" width="13.125" style="9" customWidth="1"/>
    <col min="4" max="4" width="11.875" style="9" customWidth="1"/>
    <col min="5" max="5" width="9.125" style="9" customWidth="1"/>
    <col min="6" max="6" width="13.50390625" style="9" customWidth="1"/>
    <col min="7" max="16384" width="9.125" style="9" customWidth="1"/>
  </cols>
  <sheetData>
    <row r="1" spans="2:4" ht="12">
      <c r="B1" s="9" t="s">
        <v>137</v>
      </c>
      <c r="D1" s="10"/>
    </row>
    <row r="2" spans="2:4" ht="12">
      <c r="B2" s="9" t="s">
        <v>41</v>
      </c>
      <c r="D2" s="10"/>
    </row>
    <row r="3" spans="2:4" ht="12">
      <c r="B3" s="9" t="s">
        <v>42</v>
      </c>
      <c r="D3" s="10"/>
    </row>
    <row r="4" spans="2:4" ht="12">
      <c r="B4" s="9" t="s">
        <v>43</v>
      </c>
      <c r="D4" s="10"/>
    </row>
    <row r="5" spans="2:4" ht="12">
      <c r="B5" s="9" t="s">
        <v>140</v>
      </c>
      <c r="D5" s="10"/>
    </row>
    <row r="6" spans="2:4" ht="12">
      <c r="B6" s="9" t="s">
        <v>141</v>
      </c>
      <c r="D6" s="10"/>
    </row>
    <row r="7" spans="2:4" ht="12">
      <c r="B7" s="9" t="s">
        <v>163</v>
      </c>
      <c r="D7" s="10"/>
    </row>
    <row r="8" spans="1:4" ht="12">
      <c r="A8" s="10"/>
      <c r="B8" s="10"/>
      <c r="C8" s="10"/>
      <c r="D8" s="10"/>
    </row>
    <row r="9" spans="1:4" ht="15">
      <c r="A9" s="36" t="s">
        <v>144</v>
      </c>
      <c r="B9" s="36"/>
      <c r="C9" s="36"/>
      <c r="D9" s="10"/>
    </row>
    <row r="10" spans="1:4" ht="15">
      <c r="A10" s="21" t="s">
        <v>142</v>
      </c>
      <c r="B10" s="21"/>
      <c r="C10" s="21"/>
      <c r="D10" s="10"/>
    </row>
    <row r="11" spans="1:4" ht="12.75">
      <c r="A11" s="11"/>
      <c r="B11" s="11"/>
      <c r="C11" s="1" t="s">
        <v>44</v>
      </c>
      <c r="D11" s="10"/>
    </row>
    <row r="12" spans="1:4" ht="12.75">
      <c r="A12" s="11"/>
      <c r="B12" s="11"/>
      <c r="C12" s="1"/>
      <c r="D12" s="10"/>
    </row>
    <row r="13" spans="1:4" ht="12">
      <c r="A13" s="32" t="s">
        <v>68</v>
      </c>
      <c r="B13" s="26" t="s">
        <v>133</v>
      </c>
      <c r="C13" s="34" t="s">
        <v>136</v>
      </c>
      <c r="D13" s="30"/>
    </row>
    <row r="14" spans="1:4" ht="12">
      <c r="A14" s="33"/>
      <c r="B14" s="27" t="s">
        <v>134</v>
      </c>
      <c r="C14" s="35"/>
      <c r="D14" s="31"/>
    </row>
    <row r="15" spans="1:4" ht="12">
      <c r="A15" s="24"/>
      <c r="B15" s="28" t="s">
        <v>135</v>
      </c>
      <c r="C15" s="22" t="s">
        <v>155</v>
      </c>
      <c r="D15" s="22" t="s">
        <v>143</v>
      </c>
    </row>
    <row r="16" spans="1:4" ht="12.75">
      <c r="A16" s="25" t="s">
        <v>67</v>
      </c>
      <c r="B16" s="23" t="s">
        <v>69</v>
      </c>
      <c r="C16" s="29">
        <f>C17+C25+C28+C33+C38+C44+C47+C49+C54+C71</f>
        <v>28874</v>
      </c>
      <c r="D16" s="29">
        <f>D17+D25+D28+D33+D38+D44+D47+D49+D54+D71</f>
        <v>29152</v>
      </c>
    </row>
    <row r="17" spans="1:4" ht="12.75">
      <c r="A17" s="12" t="s">
        <v>70</v>
      </c>
      <c r="B17" s="2" t="s">
        <v>71</v>
      </c>
      <c r="C17" s="3">
        <f>C18+C20</f>
        <v>20843</v>
      </c>
      <c r="D17" s="3">
        <f>D18+D20</f>
        <v>21433</v>
      </c>
    </row>
    <row r="18" spans="1:4" ht="12">
      <c r="A18" s="4" t="s">
        <v>72</v>
      </c>
      <c r="B18" s="5" t="s">
        <v>73</v>
      </c>
      <c r="C18" s="6">
        <f>C19</f>
        <v>0</v>
      </c>
      <c r="D18" s="6">
        <f>D19</f>
        <v>0</v>
      </c>
    </row>
    <row r="19" spans="1:4" ht="36">
      <c r="A19" s="4" t="s">
        <v>74</v>
      </c>
      <c r="B19" s="5" t="s">
        <v>75</v>
      </c>
      <c r="C19" s="6">
        <v>0</v>
      </c>
      <c r="D19" s="6">
        <v>0</v>
      </c>
    </row>
    <row r="20" spans="1:4" ht="12">
      <c r="A20" s="4" t="s">
        <v>76</v>
      </c>
      <c r="B20" s="5" t="s">
        <v>77</v>
      </c>
      <c r="C20" s="6">
        <f>C21+C22+C23+C24</f>
        <v>20843</v>
      </c>
      <c r="D20" s="6">
        <f>D21+D22+D23+D24</f>
        <v>21433</v>
      </c>
    </row>
    <row r="21" spans="1:4" ht="60">
      <c r="A21" s="4" t="s">
        <v>129</v>
      </c>
      <c r="B21" s="5" t="s">
        <v>78</v>
      </c>
      <c r="C21" s="6">
        <v>20728</v>
      </c>
      <c r="D21" s="6">
        <v>21318</v>
      </c>
    </row>
    <row r="22" spans="1:4" ht="84">
      <c r="A22" s="4" t="s">
        <v>115</v>
      </c>
      <c r="B22" s="5" t="s">
        <v>79</v>
      </c>
      <c r="C22" s="6">
        <v>3</v>
      </c>
      <c r="D22" s="6">
        <v>3</v>
      </c>
    </row>
    <row r="23" spans="1:4" ht="36">
      <c r="A23" s="4" t="s">
        <v>116</v>
      </c>
      <c r="B23" s="5" t="s">
        <v>80</v>
      </c>
      <c r="C23" s="6">
        <v>111</v>
      </c>
      <c r="D23" s="6">
        <v>111</v>
      </c>
    </row>
    <row r="24" spans="1:4" ht="72">
      <c r="A24" s="4" t="s">
        <v>145</v>
      </c>
      <c r="B24" s="5" t="s">
        <v>81</v>
      </c>
      <c r="C24" s="6">
        <v>1</v>
      </c>
      <c r="D24" s="6">
        <v>1</v>
      </c>
    </row>
    <row r="25" spans="1:4" ht="12.75">
      <c r="A25" s="13" t="s">
        <v>82</v>
      </c>
      <c r="B25" s="2" t="s">
        <v>83</v>
      </c>
      <c r="C25" s="3">
        <f>C27+C26</f>
        <v>3013</v>
      </c>
      <c r="D25" s="3">
        <f>D27+D26</f>
        <v>3071</v>
      </c>
    </row>
    <row r="26" spans="1:4" ht="24">
      <c r="A26" s="4" t="s">
        <v>88</v>
      </c>
      <c r="B26" s="5" t="s">
        <v>89</v>
      </c>
      <c r="C26" s="6">
        <v>2505</v>
      </c>
      <c r="D26" s="6">
        <v>2555</v>
      </c>
    </row>
    <row r="27" spans="1:4" ht="12">
      <c r="A27" s="4" t="s">
        <v>84</v>
      </c>
      <c r="B27" s="5" t="s">
        <v>90</v>
      </c>
      <c r="C27" s="6">
        <v>508</v>
      </c>
      <c r="D27" s="6">
        <v>516</v>
      </c>
    </row>
    <row r="28" spans="1:4" ht="12.75">
      <c r="A28" s="13" t="s">
        <v>85</v>
      </c>
      <c r="B28" s="2" t="s">
        <v>86</v>
      </c>
      <c r="C28" s="3">
        <f>C29+C31</f>
        <v>1365</v>
      </c>
      <c r="D28" s="3">
        <f>D29+D31</f>
        <v>1388</v>
      </c>
    </row>
    <row r="29" spans="1:4" ht="24">
      <c r="A29" s="4" t="s">
        <v>91</v>
      </c>
      <c r="B29" s="5" t="s">
        <v>92</v>
      </c>
      <c r="C29" s="6">
        <f>C30</f>
        <v>1120</v>
      </c>
      <c r="D29" s="6">
        <f>D30</f>
        <v>1142</v>
      </c>
    </row>
    <row r="30" spans="1:4" ht="36">
      <c r="A30" s="4" t="s">
        <v>97</v>
      </c>
      <c r="B30" s="5" t="s">
        <v>93</v>
      </c>
      <c r="C30" s="6">
        <v>1120</v>
      </c>
      <c r="D30" s="6">
        <v>1142</v>
      </c>
    </row>
    <row r="31" spans="1:4" ht="30.75" customHeight="1">
      <c r="A31" s="4" t="s">
        <v>94</v>
      </c>
      <c r="B31" s="5" t="s">
        <v>87</v>
      </c>
      <c r="C31" s="6">
        <f>C32</f>
        <v>245</v>
      </c>
      <c r="D31" s="6">
        <f>D32</f>
        <v>246</v>
      </c>
    </row>
    <row r="32" spans="1:4" ht="48">
      <c r="A32" s="4" t="s">
        <v>98</v>
      </c>
      <c r="B32" s="14" t="s">
        <v>95</v>
      </c>
      <c r="C32" s="6">
        <v>245</v>
      </c>
      <c r="D32" s="6">
        <v>246</v>
      </c>
    </row>
    <row r="33" spans="1:4" ht="33.75">
      <c r="A33" s="15" t="s">
        <v>0</v>
      </c>
      <c r="B33" s="2" t="s">
        <v>1</v>
      </c>
      <c r="C33" s="3">
        <f>C34+C36</f>
        <v>0</v>
      </c>
      <c r="D33" s="3">
        <f>D34+D36</f>
        <v>0</v>
      </c>
    </row>
    <row r="34" spans="1:4" ht="24">
      <c r="A34" s="4" t="s">
        <v>99</v>
      </c>
      <c r="B34" s="5" t="s">
        <v>2</v>
      </c>
      <c r="C34" s="6">
        <f>C35</f>
        <v>0</v>
      </c>
      <c r="D34" s="6">
        <f>D35</f>
        <v>0</v>
      </c>
    </row>
    <row r="35" spans="1:4" ht="36">
      <c r="A35" s="4" t="s">
        <v>100</v>
      </c>
      <c r="B35" s="5" t="s">
        <v>3</v>
      </c>
      <c r="C35" s="6">
        <v>0</v>
      </c>
      <c r="D35" s="6">
        <v>0</v>
      </c>
    </row>
    <row r="36" spans="1:4" ht="24">
      <c r="A36" s="4" t="s">
        <v>4</v>
      </c>
      <c r="B36" s="5" t="s">
        <v>5</v>
      </c>
      <c r="C36" s="6">
        <v>0</v>
      </c>
      <c r="D36" s="6">
        <v>0</v>
      </c>
    </row>
    <row r="37" spans="1:4" ht="12">
      <c r="A37" s="4" t="s">
        <v>6</v>
      </c>
      <c r="B37" s="5" t="s">
        <v>7</v>
      </c>
      <c r="C37" s="6">
        <v>1</v>
      </c>
      <c r="D37" s="6">
        <v>1</v>
      </c>
    </row>
    <row r="38" spans="1:4" ht="39">
      <c r="A38" s="13" t="s">
        <v>45</v>
      </c>
      <c r="B38" s="2" t="s">
        <v>46</v>
      </c>
      <c r="C38" s="3">
        <f>C40+C42</f>
        <v>543</v>
      </c>
      <c r="D38" s="3">
        <f>D40+D42</f>
        <v>545</v>
      </c>
    </row>
    <row r="39" spans="1:4" ht="60">
      <c r="A39" s="4" t="s">
        <v>8</v>
      </c>
      <c r="B39" s="5" t="s">
        <v>47</v>
      </c>
      <c r="C39" s="6">
        <f>C40+C42</f>
        <v>543</v>
      </c>
      <c r="D39" s="6">
        <f>D40+D42</f>
        <v>545</v>
      </c>
    </row>
    <row r="40" spans="1:4" ht="60">
      <c r="A40" s="4" t="s">
        <v>101</v>
      </c>
      <c r="B40" s="5" t="s">
        <v>58</v>
      </c>
      <c r="C40" s="6">
        <v>495</v>
      </c>
      <c r="D40" s="6">
        <v>495</v>
      </c>
    </row>
    <row r="41" spans="1:4" ht="60">
      <c r="A41" s="4" t="s">
        <v>162</v>
      </c>
      <c r="B41" s="5" t="s">
        <v>9</v>
      </c>
      <c r="C41" s="6">
        <v>170.3</v>
      </c>
      <c r="D41" s="6">
        <v>175.4</v>
      </c>
    </row>
    <row r="42" spans="1:4" ht="72">
      <c r="A42" s="4" t="s">
        <v>102</v>
      </c>
      <c r="B42" s="5" t="s">
        <v>48</v>
      </c>
      <c r="C42" s="6">
        <f>C43</f>
        <v>48</v>
      </c>
      <c r="D42" s="6">
        <f>D43</f>
        <v>50</v>
      </c>
    </row>
    <row r="43" spans="1:4" ht="60">
      <c r="A43" s="4" t="s">
        <v>103</v>
      </c>
      <c r="B43" s="5" t="s">
        <v>10</v>
      </c>
      <c r="C43" s="6">
        <v>48</v>
      </c>
      <c r="D43" s="6">
        <v>50</v>
      </c>
    </row>
    <row r="44" spans="1:4" ht="26.25">
      <c r="A44" s="13" t="s">
        <v>49</v>
      </c>
      <c r="B44" s="2" t="s">
        <v>50</v>
      </c>
      <c r="C44" s="3">
        <f>C45+C46</f>
        <v>6</v>
      </c>
      <c r="D44" s="3">
        <f>D45+D46</f>
        <v>7</v>
      </c>
    </row>
    <row r="45" spans="1:4" ht="12">
      <c r="A45" s="4" t="s">
        <v>51</v>
      </c>
      <c r="B45" s="5" t="s">
        <v>52</v>
      </c>
      <c r="C45" s="6">
        <v>6</v>
      </c>
      <c r="D45" s="6">
        <v>7</v>
      </c>
    </row>
    <row r="46" spans="1:4" ht="12">
      <c r="A46" s="4" t="s">
        <v>122</v>
      </c>
      <c r="B46" s="5" t="s">
        <v>121</v>
      </c>
      <c r="C46" s="6">
        <v>0</v>
      </c>
      <c r="D46" s="6">
        <v>0</v>
      </c>
    </row>
    <row r="47" spans="1:4" ht="39">
      <c r="A47" s="13" t="s">
        <v>104</v>
      </c>
      <c r="B47" s="2" t="s">
        <v>53</v>
      </c>
      <c r="C47" s="3">
        <f>C48</f>
        <v>5</v>
      </c>
      <c r="D47" s="3">
        <f>D48</f>
        <v>5</v>
      </c>
    </row>
    <row r="48" spans="1:4" ht="24">
      <c r="A48" s="16" t="s">
        <v>124</v>
      </c>
      <c r="B48" s="5" t="s">
        <v>123</v>
      </c>
      <c r="C48" s="6">
        <v>5</v>
      </c>
      <c r="D48" s="6">
        <v>5</v>
      </c>
    </row>
    <row r="49" spans="1:4" ht="26.25">
      <c r="A49" s="13" t="s">
        <v>54</v>
      </c>
      <c r="B49" s="2" t="s">
        <v>55</v>
      </c>
      <c r="C49" s="3">
        <f>C50+C53</f>
        <v>2076</v>
      </c>
      <c r="D49" s="3">
        <f>D50+D53</f>
        <v>1676</v>
      </c>
    </row>
    <row r="50" spans="1:4" ht="72">
      <c r="A50" s="4" t="s">
        <v>157</v>
      </c>
      <c r="B50" s="5" t="s">
        <v>130</v>
      </c>
      <c r="C50" s="3">
        <f>C51</f>
        <v>1300</v>
      </c>
      <c r="D50" s="3">
        <f>D51</f>
        <v>900</v>
      </c>
    </row>
    <row r="51" spans="1:4" ht="96">
      <c r="A51" s="4" t="s">
        <v>156</v>
      </c>
      <c r="B51" s="5" t="s">
        <v>105</v>
      </c>
      <c r="C51" s="6">
        <v>1300</v>
      </c>
      <c r="D51" s="6">
        <v>900</v>
      </c>
    </row>
    <row r="52" spans="1:4" ht="36">
      <c r="A52" s="4" t="s">
        <v>131</v>
      </c>
      <c r="B52" s="5" t="s">
        <v>132</v>
      </c>
      <c r="C52" s="6">
        <f>C53</f>
        <v>776</v>
      </c>
      <c r="D52" s="6">
        <f>D53</f>
        <v>776</v>
      </c>
    </row>
    <row r="53" spans="1:4" ht="48">
      <c r="A53" s="4" t="s">
        <v>106</v>
      </c>
      <c r="B53" s="5" t="s">
        <v>11</v>
      </c>
      <c r="C53" s="6">
        <v>776</v>
      </c>
      <c r="D53" s="6">
        <v>776</v>
      </c>
    </row>
    <row r="54" spans="1:4" ht="12.75">
      <c r="A54" s="13" t="s">
        <v>56</v>
      </c>
      <c r="B54" s="2" t="s">
        <v>57</v>
      </c>
      <c r="C54" s="3">
        <f>C55+C58+C59+C66+C67+C69+C61+C68</f>
        <v>741</v>
      </c>
      <c r="D54" s="3">
        <f>D55+D58+D59+D66+D67+D69+D61+D68</f>
        <v>745</v>
      </c>
    </row>
    <row r="55" spans="1:4" ht="24">
      <c r="A55" s="4" t="s">
        <v>12</v>
      </c>
      <c r="B55" s="5" t="s">
        <v>13</v>
      </c>
      <c r="C55" s="6">
        <f>C56+C57</f>
        <v>26</v>
      </c>
      <c r="D55" s="6">
        <f>D56+D57</f>
        <v>27</v>
      </c>
    </row>
    <row r="56" spans="1:4" ht="48">
      <c r="A56" s="4" t="s">
        <v>158</v>
      </c>
      <c r="B56" s="5" t="s">
        <v>14</v>
      </c>
      <c r="C56" s="6">
        <v>15</v>
      </c>
      <c r="D56" s="6">
        <v>16</v>
      </c>
    </row>
    <row r="57" spans="1:4" ht="36">
      <c r="A57" s="4" t="s">
        <v>15</v>
      </c>
      <c r="B57" s="5" t="s">
        <v>16</v>
      </c>
      <c r="C57" s="6">
        <v>11</v>
      </c>
      <c r="D57" s="6">
        <v>11</v>
      </c>
    </row>
    <row r="58" spans="1:4" ht="36">
      <c r="A58" s="4" t="s">
        <v>159</v>
      </c>
      <c r="B58" s="5" t="s">
        <v>107</v>
      </c>
      <c r="C58" s="6">
        <v>0</v>
      </c>
      <c r="D58" s="6">
        <v>0</v>
      </c>
    </row>
    <row r="59" spans="1:4" ht="48">
      <c r="A59" s="4" t="s">
        <v>146</v>
      </c>
      <c r="B59" s="5" t="s">
        <v>17</v>
      </c>
      <c r="C59" s="6">
        <v>56</v>
      </c>
      <c r="D59" s="6">
        <v>56</v>
      </c>
    </row>
    <row r="60" spans="1:4" ht="48">
      <c r="A60" s="4" t="s">
        <v>147</v>
      </c>
      <c r="B60" s="5" t="s">
        <v>108</v>
      </c>
      <c r="C60" s="6">
        <v>0</v>
      </c>
      <c r="D60" s="6">
        <v>0</v>
      </c>
    </row>
    <row r="61" spans="1:4" ht="84">
      <c r="A61" s="4" t="s">
        <v>160</v>
      </c>
      <c r="B61" s="5" t="s">
        <v>109</v>
      </c>
      <c r="C61" s="6">
        <f>C62+C63+C64+C65</f>
        <v>98</v>
      </c>
      <c r="D61" s="6">
        <f>D62+D63+D64+D65</f>
        <v>99</v>
      </c>
    </row>
    <row r="62" spans="1:4" ht="24">
      <c r="A62" s="4" t="s">
        <v>148</v>
      </c>
      <c r="B62" s="5" t="s">
        <v>18</v>
      </c>
      <c r="C62" s="6">
        <v>0</v>
      </c>
      <c r="D62" s="6">
        <v>0</v>
      </c>
    </row>
    <row r="63" spans="1:4" ht="36">
      <c r="A63" s="4" t="s">
        <v>149</v>
      </c>
      <c r="B63" s="5" t="s">
        <v>19</v>
      </c>
      <c r="C63" s="6">
        <v>84</v>
      </c>
      <c r="D63" s="6">
        <v>85</v>
      </c>
    </row>
    <row r="64" spans="1:4" ht="24">
      <c r="A64" s="4" t="s">
        <v>20</v>
      </c>
      <c r="B64" s="5" t="s">
        <v>21</v>
      </c>
      <c r="C64" s="6">
        <v>0</v>
      </c>
      <c r="D64" s="6">
        <v>0</v>
      </c>
    </row>
    <row r="65" spans="1:4" ht="24">
      <c r="A65" s="4" t="s">
        <v>22</v>
      </c>
      <c r="B65" s="5" t="s">
        <v>23</v>
      </c>
      <c r="C65" s="6">
        <v>14</v>
      </c>
      <c r="D65" s="6">
        <v>14</v>
      </c>
    </row>
    <row r="66" spans="1:4" ht="48">
      <c r="A66" s="4" t="s">
        <v>110</v>
      </c>
      <c r="B66" s="5" t="s">
        <v>24</v>
      </c>
      <c r="C66" s="6">
        <v>62</v>
      </c>
      <c r="D66" s="6">
        <v>62</v>
      </c>
    </row>
    <row r="67" spans="1:4" ht="24">
      <c r="A67" s="4" t="s">
        <v>111</v>
      </c>
      <c r="B67" s="5" t="s">
        <v>25</v>
      </c>
      <c r="C67" s="6">
        <v>31</v>
      </c>
      <c r="D67" s="6">
        <v>32</v>
      </c>
    </row>
    <row r="68" spans="1:4" ht="48.75" customHeight="1">
      <c r="A68" s="4" t="s">
        <v>150</v>
      </c>
      <c r="B68" s="5" t="s">
        <v>125</v>
      </c>
      <c r="C68" s="6">
        <v>74</v>
      </c>
      <c r="D68" s="6">
        <v>75</v>
      </c>
    </row>
    <row r="69" spans="1:4" ht="24">
      <c r="A69" s="4" t="s">
        <v>26</v>
      </c>
      <c r="B69" s="5" t="s">
        <v>59</v>
      </c>
      <c r="C69" s="6">
        <f>C70</f>
        <v>394</v>
      </c>
      <c r="D69" s="6">
        <f>D70</f>
        <v>394</v>
      </c>
    </row>
    <row r="70" spans="1:4" ht="36">
      <c r="A70" s="4" t="s">
        <v>27</v>
      </c>
      <c r="B70" s="5" t="s">
        <v>28</v>
      </c>
      <c r="C70" s="6">
        <v>394</v>
      </c>
      <c r="D70" s="6">
        <v>394</v>
      </c>
    </row>
    <row r="71" spans="1:4" ht="12.75">
      <c r="A71" s="13" t="s">
        <v>112</v>
      </c>
      <c r="B71" s="2" t="s">
        <v>60</v>
      </c>
      <c r="C71" s="3">
        <f>C72</f>
        <v>282</v>
      </c>
      <c r="D71" s="3">
        <f>D72</f>
        <v>282</v>
      </c>
    </row>
    <row r="72" spans="1:4" ht="12">
      <c r="A72" s="4" t="s">
        <v>61</v>
      </c>
      <c r="B72" s="5" t="s">
        <v>62</v>
      </c>
      <c r="C72" s="6">
        <f>C73</f>
        <v>282</v>
      </c>
      <c r="D72" s="6">
        <f>D73</f>
        <v>282</v>
      </c>
    </row>
    <row r="73" spans="1:4" ht="12">
      <c r="A73" s="4" t="s">
        <v>29</v>
      </c>
      <c r="B73" s="5" t="s">
        <v>30</v>
      </c>
      <c r="C73" s="6">
        <v>282</v>
      </c>
      <c r="D73" s="6">
        <v>282</v>
      </c>
    </row>
    <row r="74" spans="1:4" ht="33.75">
      <c r="A74" s="17" t="s">
        <v>151</v>
      </c>
      <c r="B74" s="2" t="s">
        <v>63</v>
      </c>
      <c r="C74" s="6">
        <f>C75+C78+C81+C86</f>
        <v>254856.6</v>
      </c>
      <c r="D74" s="6">
        <f>D75+D78+D81+D86</f>
        <v>256451.3</v>
      </c>
    </row>
    <row r="75" spans="1:4" ht="24">
      <c r="A75" s="7" t="s">
        <v>161</v>
      </c>
      <c r="B75" s="5" t="s">
        <v>31</v>
      </c>
      <c r="C75" s="6">
        <f>C77+C76</f>
        <v>27778.6</v>
      </c>
      <c r="D75" s="6">
        <f>D77+D76</f>
        <v>28256.9</v>
      </c>
    </row>
    <row r="76" spans="1:4" ht="24">
      <c r="A76" s="7" t="s">
        <v>113</v>
      </c>
      <c r="B76" s="5" t="s">
        <v>127</v>
      </c>
      <c r="C76" s="6">
        <v>27778.6</v>
      </c>
      <c r="D76" s="6">
        <v>28256.9</v>
      </c>
    </row>
    <row r="77" spans="1:4" ht="24">
      <c r="A77" s="18" t="s">
        <v>126</v>
      </c>
      <c r="B77" s="5" t="s">
        <v>128</v>
      </c>
      <c r="C77" s="6">
        <v>0</v>
      </c>
      <c r="D77" s="6">
        <v>0</v>
      </c>
    </row>
    <row r="78" spans="1:4" ht="24">
      <c r="A78" s="18" t="s">
        <v>152</v>
      </c>
      <c r="B78" s="5" t="s">
        <v>64</v>
      </c>
      <c r="C78" s="6">
        <f>C79+C80</f>
        <v>33726.2</v>
      </c>
      <c r="D78" s="6">
        <f>D79+D80</f>
        <v>25259.9</v>
      </c>
    </row>
    <row r="79" spans="1:4" ht="24">
      <c r="A79" s="18" t="s">
        <v>117</v>
      </c>
      <c r="B79" s="5" t="s">
        <v>118</v>
      </c>
      <c r="C79" s="6">
        <v>0</v>
      </c>
      <c r="D79" s="6">
        <v>0</v>
      </c>
    </row>
    <row r="80" spans="1:4" ht="12">
      <c r="A80" s="18" t="s">
        <v>32</v>
      </c>
      <c r="B80" s="5" t="s">
        <v>33</v>
      </c>
      <c r="C80" s="6">
        <v>33726.2</v>
      </c>
      <c r="D80" s="6">
        <v>25259.9</v>
      </c>
    </row>
    <row r="81" spans="1:4" ht="24">
      <c r="A81" s="18" t="s">
        <v>65</v>
      </c>
      <c r="B81" s="5" t="s">
        <v>35</v>
      </c>
      <c r="C81" s="6">
        <f>C82+C83+C84+C85</f>
        <v>191996.7</v>
      </c>
      <c r="D81" s="6">
        <f>D82+D83+D84+D85</f>
        <v>201579.4</v>
      </c>
    </row>
    <row r="82" spans="1:4" ht="36">
      <c r="A82" s="18" t="s">
        <v>96</v>
      </c>
      <c r="B82" s="5" t="s">
        <v>36</v>
      </c>
      <c r="C82" s="6">
        <v>4449.8</v>
      </c>
      <c r="D82" s="6">
        <v>4449.8</v>
      </c>
    </row>
    <row r="83" spans="1:4" ht="24">
      <c r="A83" s="18" t="s">
        <v>37</v>
      </c>
      <c r="B83" s="5" t="s">
        <v>38</v>
      </c>
      <c r="C83" s="6">
        <v>6338</v>
      </c>
      <c r="D83" s="6">
        <v>6338</v>
      </c>
    </row>
    <row r="84" spans="1:4" ht="60">
      <c r="A84" s="18" t="s">
        <v>138</v>
      </c>
      <c r="B84" s="5" t="s">
        <v>139</v>
      </c>
      <c r="C84" s="6">
        <v>3.6</v>
      </c>
      <c r="D84" s="6">
        <v>0</v>
      </c>
    </row>
    <row r="85" spans="1:4" ht="12">
      <c r="A85" s="18" t="s">
        <v>39</v>
      </c>
      <c r="B85" s="5" t="s">
        <v>40</v>
      </c>
      <c r="C85" s="6">
        <v>181205.3</v>
      </c>
      <c r="D85" s="6">
        <v>190791.6</v>
      </c>
    </row>
    <row r="86" spans="1:4" ht="12">
      <c r="A86" s="18" t="s">
        <v>119</v>
      </c>
      <c r="B86" s="5" t="s">
        <v>120</v>
      </c>
      <c r="C86" s="6">
        <f>C87+C88</f>
        <v>1355.1</v>
      </c>
      <c r="D86" s="6">
        <f>D87+D88</f>
        <v>1355.1</v>
      </c>
    </row>
    <row r="87" spans="1:4" ht="60">
      <c r="A87" s="18" t="s">
        <v>153</v>
      </c>
      <c r="B87" s="5" t="s">
        <v>114</v>
      </c>
      <c r="C87" s="6">
        <v>1315.9</v>
      </c>
      <c r="D87" s="6">
        <v>1315.9</v>
      </c>
    </row>
    <row r="88" spans="1:4" ht="24">
      <c r="A88" s="18" t="s">
        <v>154</v>
      </c>
      <c r="B88" s="5" t="s">
        <v>34</v>
      </c>
      <c r="C88" s="6">
        <v>39.2</v>
      </c>
      <c r="D88" s="6">
        <v>39.2</v>
      </c>
    </row>
    <row r="89" spans="1:4" ht="15">
      <c r="A89" s="19" t="s">
        <v>66</v>
      </c>
      <c r="B89" s="20"/>
      <c r="C89" s="8">
        <f>C16+C74</f>
        <v>283730.6</v>
      </c>
      <c r="D89" s="8">
        <f>D16+D74</f>
        <v>285603.3</v>
      </c>
    </row>
  </sheetData>
  <sheetProtection selectLockedCells="1" selectUnlockedCells="1"/>
  <mergeCells count="4">
    <mergeCell ref="D13:D14"/>
    <mergeCell ref="A13:A14"/>
    <mergeCell ref="C13:C14"/>
    <mergeCell ref="A9:C9"/>
  </mergeCells>
  <printOptions/>
  <pageMargins left="0.984251968503937" right="0.3937007874015748" top="0.7874015748031497" bottom="0.7874015748031497" header="0.1968503937007874" footer="0.4724409448818898"/>
  <pageSetup fitToHeight="30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 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Ясевич</dc:creator>
  <cp:keywords/>
  <dc:description/>
  <cp:lastModifiedBy>ErbachaevaNV</cp:lastModifiedBy>
  <cp:lastPrinted>2015-03-24T01:32:10Z</cp:lastPrinted>
  <dcterms:created xsi:type="dcterms:W3CDTF">2009-01-15T06:05:27Z</dcterms:created>
  <dcterms:modified xsi:type="dcterms:W3CDTF">2015-03-24T01:41:04Z</dcterms:modified>
  <cp:category/>
  <cp:version/>
  <cp:contentType/>
  <cp:contentStatus/>
</cp:coreProperties>
</file>